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7133\Desktop\book\website\Chap5website\"/>
    </mc:Choice>
  </mc:AlternateContent>
  <bookViews>
    <workbookView xWindow="0" yWindow="0" windowWidth="24000" windowHeight="9735"/>
  </bookViews>
  <sheets>
    <sheet name="Exercise 5.3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6" l="1"/>
  <c r="K10" i="6"/>
  <c r="K9" i="6"/>
  <c r="K8" i="6"/>
  <c r="K7" i="6"/>
  <c r="K6" i="6"/>
  <c r="K5" i="6"/>
  <c r="K4" i="6"/>
  <c r="J11" i="6"/>
  <c r="J10" i="6"/>
  <c r="J9" i="6"/>
  <c r="J8" i="6"/>
  <c r="J7" i="6"/>
  <c r="J6" i="6"/>
  <c r="J5" i="6"/>
  <c r="J4" i="6"/>
  <c r="I11" i="6"/>
  <c r="I10" i="6"/>
  <c r="I9" i="6"/>
  <c r="I8" i="6"/>
  <c r="I7" i="6"/>
  <c r="I6" i="6"/>
  <c r="I5" i="6"/>
  <c r="I4" i="6"/>
  <c r="J13" i="6" l="1"/>
  <c r="I13" i="6"/>
  <c r="I14" i="6" s="1"/>
  <c r="K13" i="6" l="1"/>
  <c r="K14" i="6" s="1"/>
  <c r="J15" i="6" s="1"/>
</calcChain>
</file>

<file path=xl/sharedStrings.xml><?xml version="1.0" encoding="utf-8"?>
<sst xmlns="http://schemas.openxmlformats.org/spreadsheetml/2006/main" count="20" uniqueCount="17">
  <si>
    <t>Trading and sale</t>
  </si>
  <si>
    <t>Retail banking</t>
  </si>
  <si>
    <t>Commercial banking</t>
  </si>
  <si>
    <t>Payment and settlement</t>
  </si>
  <si>
    <t>Agency services</t>
  </si>
  <si>
    <t>Asset management</t>
  </si>
  <si>
    <t>Retail brokerage</t>
  </si>
  <si>
    <t>Corporate finance</t>
  </si>
  <si>
    <t>Total</t>
  </si>
  <si>
    <t>Contribution</t>
  </si>
  <si>
    <t>Capital requirement</t>
  </si>
  <si>
    <t>Coefficients</t>
  </si>
  <si>
    <r>
      <t>t</t>
    </r>
    <r>
      <rPr>
        <vertAlign val="subscript"/>
        <sz val="11"/>
        <color theme="1"/>
        <rFont val="Calibri"/>
        <family val="2"/>
        <scheme val="minor"/>
      </rPr>
      <t>-2</t>
    </r>
  </si>
  <si>
    <r>
      <t>t</t>
    </r>
    <r>
      <rPr>
        <vertAlign val="subscript"/>
        <sz val="11"/>
        <color theme="1"/>
        <rFont val="Calibri"/>
        <family val="2"/>
        <scheme val="minor"/>
      </rPr>
      <t>-1</t>
    </r>
  </si>
  <si>
    <r>
      <t>t</t>
    </r>
    <r>
      <rPr>
        <vertAlign val="subscript"/>
        <sz val="11"/>
        <color theme="1"/>
        <rFont val="Calibri"/>
        <family val="2"/>
        <scheme val="minor"/>
      </rPr>
      <t>0</t>
    </r>
  </si>
  <si>
    <t>Historical data</t>
  </si>
  <si>
    <t>Computations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</si>
</sst>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3" fontId="0" fillId="2" borderId="0" xfId="0" applyNumberFormat="1" applyFill="1" applyBorder="1"/>
    <xf numFmtId="43" fontId="0" fillId="2" borderId="0" xfId="1" applyFont="1" applyFill="1"/>
    <xf numFmtId="43" fontId="0" fillId="2" borderId="0" xfId="0" applyNumberFormat="1" applyFill="1"/>
    <xf numFmtId="0" fontId="2" fillId="2" borderId="0" xfId="3" applyFill="1"/>
    <xf numFmtId="0" fontId="0" fillId="2" borderId="0" xfId="0" applyFill="1" applyAlignment="1">
      <alignment horizontal="left"/>
    </xf>
    <xf numFmtId="43" fontId="0" fillId="2" borderId="0" xfId="1" applyFont="1" applyFill="1" applyAlignment="1">
      <alignment horizontal="left"/>
    </xf>
    <xf numFmtId="0" fontId="0" fillId="2" borderId="3" xfId="0" applyFill="1" applyBorder="1"/>
    <xf numFmtId="43" fontId="0" fillId="2" borderId="3" xfId="0" applyNumberFormat="1" applyFill="1" applyBorder="1"/>
    <xf numFmtId="43" fontId="0" fillId="2" borderId="3" xfId="1" applyFont="1" applyFill="1" applyBorder="1"/>
    <xf numFmtId="43" fontId="0" fillId="2" borderId="0" xfId="1" applyFont="1" applyFill="1" applyBorder="1"/>
    <xf numFmtId="10" fontId="0" fillId="2" borderId="0" xfId="2" applyNumberFormat="1" applyFont="1" applyFill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3" fontId="0" fillId="2" borderId="2" xfId="1" applyFont="1" applyFill="1" applyBorder="1"/>
    <xf numFmtId="0" fontId="0" fillId="2" borderId="6" xfId="0" applyFill="1" applyBorder="1" applyAlignment="1">
      <alignment horizontal="center"/>
    </xf>
    <xf numFmtId="43" fontId="0" fillId="2" borderId="7" xfId="1" applyFont="1" applyFill="1" applyBorder="1"/>
    <xf numFmtId="43" fontId="0" fillId="2" borderId="1" xfId="0" applyNumberForma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workbookViewId="0">
      <selection activeCell="H27" sqref="H27"/>
    </sheetView>
  </sheetViews>
  <sheetFormatPr defaultRowHeight="15" x14ac:dyDescent="0.25"/>
  <cols>
    <col min="1" max="26" width="10.7109375" style="1" customWidth="1"/>
    <col min="27" max="16384" width="9.140625" style="1"/>
  </cols>
  <sheetData>
    <row r="2" spans="1:17" x14ac:dyDescent="0.25">
      <c r="C2" s="13" t="s">
        <v>15</v>
      </c>
      <c r="D2" s="13"/>
      <c r="E2" s="13"/>
      <c r="I2" s="13" t="s">
        <v>16</v>
      </c>
      <c r="J2" s="13"/>
      <c r="K2" s="13"/>
    </row>
    <row r="3" spans="1:17" ht="18.75" thickBot="1" x14ac:dyDescent="0.4">
      <c r="C3" s="15" t="s">
        <v>12</v>
      </c>
      <c r="D3" s="17" t="s">
        <v>13</v>
      </c>
      <c r="E3" s="14" t="s">
        <v>14</v>
      </c>
      <c r="G3" s="1" t="s">
        <v>11</v>
      </c>
      <c r="I3" s="15" t="s">
        <v>12</v>
      </c>
      <c r="J3" s="17" t="s">
        <v>13</v>
      </c>
      <c r="K3" s="14" t="s">
        <v>14</v>
      </c>
      <c r="Q3" s="5"/>
    </row>
    <row r="4" spans="1:17" x14ac:dyDescent="0.25">
      <c r="A4" s="6" t="s">
        <v>7</v>
      </c>
      <c r="C4" s="16">
        <v>10</v>
      </c>
      <c r="D4" s="18">
        <v>10</v>
      </c>
      <c r="E4" s="3">
        <v>10</v>
      </c>
      <c r="G4" s="12">
        <v>0.18</v>
      </c>
      <c r="I4" s="16">
        <f>+C4*G4</f>
        <v>1.7999999999999998</v>
      </c>
      <c r="J4" s="18">
        <f>+D4*G4</f>
        <v>1.7999999999999998</v>
      </c>
      <c r="K4" s="3">
        <f>+E4*G4</f>
        <v>1.7999999999999998</v>
      </c>
      <c r="Q4" s="5"/>
    </row>
    <row r="5" spans="1:17" x14ac:dyDescent="0.25">
      <c r="A5" s="7" t="s">
        <v>0</v>
      </c>
      <c r="C5" s="16">
        <v>20</v>
      </c>
      <c r="D5" s="18">
        <v>-60</v>
      </c>
      <c r="E5" s="3">
        <v>30</v>
      </c>
      <c r="G5" s="12">
        <v>0.18</v>
      </c>
      <c r="I5" s="16">
        <f t="shared" ref="I5:I11" si="0">+C5*G5</f>
        <v>3.5999999999999996</v>
      </c>
      <c r="J5" s="18">
        <f t="shared" ref="J5:J11" si="1">+D5*G5</f>
        <v>-10.799999999999999</v>
      </c>
      <c r="K5" s="3">
        <f t="shared" ref="K5:K11" si="2">+E5*G5</f>
        <v>5.3999999999999995</v>
      </c>
      <c r="Q5" s="5"/>
    </row>
    <row r="6" spans="1:17" x14ac:dyDescent="0.25">
      <c r="A6" s="6" t="s">
        <v>1</v>
      </c>
      <c r="C6" s="16">
        <v>20</v>
      </c>
      <c r="D6" s="18">
        <v>20</v>
      </c>
      <c r="E6" s="3">
        <v>30</v>
      </c>
      <c r="G6" s="12">
        <v>0.12</v>
      </c>
      <c r="I6" s="16">
        <f t="shared" si="0"/>
        <v>2.4</v>
      </c>
      <c r="J6" s="18">
        <f t="shared" si="1"/>
        <v>2.4</v>
      </c>
      <c r="K6" s="3">
        <f t="shared" si="2"/>
        <v>3.5999999999999996</v>
      </c>
      <c r="Q6" s="5"/>
    </row>
    <row r="7" spans="1:17" x14ac:dyDescent="0.25">
      <c r="A7" s="6" t="s">
        <v>2</v>
      </c>
      <c r="C7" s="16">
        <v>20</v>
      </c>
      <c r="D7" s="18">
        <v>15</v>
      </c>
      <c r="E7" s="3">
        <v>10</v>
      </c>
      <c r="G7" s="12">
        <v>0.15</v>
      </c>
      <c r="I7" s="16">
        <f t="shared" si="0"/>
        <v>3</v>
      </c>
      <c r="J7" s="18">
        <f t="shared" si="1"/>
        <v>2.25</v>
      </c>
      <c r="K7" s="3">
        <f t="shared" si="2"/>
        <v>1.5</v>
      </c>
      <c r="Q7" s="5"/>
    </row>
    <row r="8" spans="1:17" x14ac:dyDescent="0.25">
      <c r="A8" s="6" t="s">
        <v>3</v>
      </c>
      <c r="C8" s="16">
        <v>10</v>
      </c>
      <c r="D8" s="18">
        <v>-40</v>
      </c>
      <c r="E8" s="3">
        <v>10</v>
      </c>
      <c r="G8" s="12">
        <v>0.18</v>
      </c>
      <c r="I8" s="16">
        <f t="shared" si="0"/>
        <v>1.7999999999999998</v>
      </c>
      <c r="J8" s="18">
        <f t="shared" si="1"/>
        <v>-7.1999999999999993</v>
      </c>
      <c r="K8" s="3">
        <f t="shared" si="2"/>
        <v>1.7999999999999998</v>
      </c>
      <c r="Q8" s="5"/>
    </row>
    <row r="9" spans="1:17" x14ac:dyDescent="0.25">
      <c r="A9" s="6" t="s">
        <v>4</v>
      </c>
      <c r="C9" s="16">
        <v>20</v>
      </c>
      <c r="D9" s="18">
        <v>15</v>
      </c>
      <c r="E9" s="3">
        <v>0</v>
      </c>
      <c r="G9" s="12">
        <v>0.15</v>
      </c>
      <c r="I9" s="16">
        <f t="shared" si="0"/>
        <v>3</v>
      </c>
      <c r="J9" s="18">
        <f t="shared" si="1"/>
        <v>2.25</v>
      </c>
      <c r="K9" s="3">
        <f t="shared" si="2"/>
        <v>0</v>
      </c>
      <c r="Q9" s="5"/>
    </row>
    <row r="10" spans="1:17" x14ac:dyDescent="0.25">
      <c r="A10" s="6" t="s">
        <v>5</v>
      </c>
      <c r="C10" s="16">
        <v>0</v>
      </c>
      <c r="D10" s="18">
        <v>20</v>
      </c>
      <c r="E10" s="3">
        <v>30</v>
      </c>
      <c r="G10" s="12">
        <v>0.12</v>
      </c>
      <c r="I10" s="16">
        <f t="shared" si="0"/>
        <v>0</v>
      </c>
      <c r="J10" s="18">
        <f t="shared" si="1"/>
        <v>2.4</v>
      </c>
      <c r="K10" s="3">
        <f t="shared" si="2"/>
        <v>3.5999999999999996</v>
      </c>
      <c r="Q10" s="5"/>
    </row>
    <row r="11" spans="1:17" x14ac:dyDescent="0.25">
      <c r="A11" s="6" t="s">
        <v>6</v>
      </c>
      <c r="C11" s="16">
        <v>-10</v>
      </c>
      <c r="D11" s="18">
        <v>10</v>
      </c>
      <c r="E11" s="3">
        <v>20</v>
      </c>
      <c r="G11" s="12">
        <v>0.12</v>
      </c>
      <c r="I11" s="16">
        <f t="shared" si="0"/>
        <v>-1.2</v>
      </c>
      <c r="J11" s="18">
        <f t="shared" si="1"/>
        <v>1.2</v>
      </c>
      <c r="K11" s="3">
        <f t="shared" si="2"/>
        <v>2.4</v>
      </c>
      <c r="Q11" s="5"/>
    </row>
    <row r="12" spans="1:17" x14ac:dyDescent="0.25">
      <c r="A12" s="6"/>
      <c r="C12" s="11"/>
      <c r="D12" s="11"/>
      <c r="E12" s="3"/>
      <c r="G12" s="3"/>
      <c r="I12" s="3"/>
      <c r="J12" s="3"/>
      <c r="K12" s="3"/>
      <c r="Q12" s="5"/>
    </row>
    <row r="13" spans="1:17" x14ac:dyDescent="0.25">
      <c r="A13" s="6" t="s">
        <v>8</v>
      </c>
      <c r="C13" s="3"/>
      <c r="E13" s="3"/>
      <c r="G13" s="3"/>
      <c r="I13" s="19">
        <f>SUM(I4:I11)</f>
        <v>14.399999999999999</v>
      </c>
      <c r="J13" s="19">
        <f>SUM(J4:J11)</f>
        <v>-5.6999999999999984</v>
      </c>
      <c r="K13" s="19">
        <f>SUM(K4:K11)</f>
        <v>20.099999999999994</v>
      </c>
      <c r="Q13" s="5"/>
    </row>
    <row r="14" spans="1:17" x14ac:dyDescent="0.25">
      <c r="A14" s="6" t="s">
        <v>9</v>
      </c>
      <c r="C14" s="3"/>
      <c r="E14" s="3"/>
      <c r="G14" s="3"/>
      <c r="I14" s="2">
        <f>+I13</f>
        <v>14.399999999999999</v>
      </c>
      <c r="J14" s="2">
        <v>0</v>
      </c>
      <c r="K14" s="2">
        <f>+K13</f>
        <v>20.099999999999994</v>
      </c>
      <c r="Q14" s="5"/>
    </row>
    <row r="15" spans="1:17" ht="15.75" thickBot="1" x14ac:dyDescent="0.3">
      <c r="A15" s="6" t="s">
        <v>10</v>
      </c>
      <c r="C15" s="3"/>
      <c r="E15" s="3"/>
      <c r="G15" s="3"/>
      <c r="I15" s="10"/>
      <c r="J15" s="9">
        <f>(+I14+J14+K14)/3</f>
        <v>11.499999999999998</v>
      </c>
      <c r="K15" s="8"/>
      <c r="L15" s="4"/>
      <c r="P15" s="4"/>
      <c r="Q15" s="5"/>
    </row>
    <row r="16" spans="1:17" ht="15.75" thickTop="1" x14ac:dyDescent="0.25"/>
  </sheetData>
  <mergeCells count="2">
    <mergeCell ref="I2:K2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 5.3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Bellini</dc:creator>
  <cp:lastModifiedBy>Tiziano Bellini</cp:lastModifiedBy>
  <dcterms:created xsi:type="dcterms:W3CDTF">2015-09-02T16:25:02Z</dcterms:created>
  <dcterms:modified xsi:type="dcterms:W3CDTF">2016-11-13T12:07:22Z</dcterms:modified>
</cp:coreProperties>
</file>